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алентина\Desktop\Ежедневное меню\Типовое меню на сайт\2025г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6" i="1"/>
  <c r="L196" i="1"/>
  <c r="H196" i="1"/>
  <c r="G196" i="1"/>
  <c r="J196" i="1"/>
  <c r="F138" i="1"/>
  <c r="F196" i="1" s="1"/>
</calcChain>
</file>

<file path=xl/sharedStrings.xml><?xml version="1.0" encoding="utf-8"?>
<sst xmlns="http://schemas.openxmlformats.org/spreadsheetml/2006/main" count="239" uniqueCount="70">
  <si>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</si>
  <si>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</si>
  <si>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</si>
  <si>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</si>
  <si>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</si>
  <si>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</si>
  <si>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</si>
  <si>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</si>
  <si>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</si>
  <si>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</si>
  <si>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</si>
  <si>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</si>
  <si>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</si>
  <si>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</si>
  <si>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</si>
  <si>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</si>
  <si>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</si>
  <si>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</si>
  <si>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</si>
  <si>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</si>
  <si>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</si>
  <si>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</si>
  <si>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</si>
  <si>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</si>
  <si>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</si>
  <si>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</si>
  <si>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</si>
  <si>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</si>
  <si>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</si>
  <si>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</si>
  <si>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</si>
  <si>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</si>
  <si>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</si>
  <si>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</si>
  <si>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</si>
  <si>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</si>
  <si>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</si>
  <si>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</si>
  <si>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Сок фруктовый</t>
  </si>
  <si>
    <t>кисломол.</t>
  </si>
  <si>
    <t>Йогурт</t>
  </si>
  <si>
    <t>Каша рисовая с маслом, сыр плавленный сегмент</t>
  </si>
  <si>
    <t>Какао с молоком</t>
  </si>
  <si>
    <t>Ватрушка с творогом</t>
  </si>
  <si>
    <t>Фрукт</t>
  </si>
  <si>
    <t>Биточки из рыбы с маслом, картофель отварной</t>
  </si>
  <si>
    <t>Овощи свежие или отварные</t>
  </si>
  <si>
    <t>сладкое</t>
  </si>
  <si>
    <t>Запеканка из творога со сгущеным молоком или джемом</t>
  </si>
  <si>
    <t>Кофейный напиток</t>
  </si>
  <si>
    <t xml:space="preserve">Бутерброд с маслом и сыром </t>
  </si>
  <si>
    <t xml:space="preserve">Оладьи из филе грудки с маслом, каша гречневая </t>
  </si>
  <si>
    <t>Чай сладкий с лимоном</t>
  </si>
  <si>
    <t>Молоко т/п</t>
  </si>
  <si>
    <t>Цыпленок отварной с маслом, рис отварной</t>
  </si>
  <si>
    <t>Каша "Дружба" с маслом, сыр твердый</t>
  </si>
  <si>
    <t>Булочка "Чайная"</t>
  </si>
  <si>
    <t>Гуляш из говядины, рожки отварные</t>
  </si>
  <si>
    <t>Напиток клюквенный</t>
  </si>
  <si>
    <t>директор</t>
  </si>
  <si>
    <t>МБОУ "Беласовская средняя школа"</t>
  </si>
  <si>
    <t>Согласовал:</t>
  </si>
  <si>
    <t xml:space="preserve">Мельнёв А.Б. </t>
  </si>
  <si>
    <t>Котлета из говядины с маслом, вермишель отварная, огурец свежий</t>
  </si>
  <si>
    <t>Компот из вишни</t>
  </si>
  <si>
    <t>Хлеб пшеничный</t>
  </si>
  <si>
    <t>Плов из говядины</t>
  </si>
  <si>
    <t>Кисель витаминизированный</t>
  </si>
  <si>
    <t>Напиток из плодов шиповника</t>
  </si>
  <si>
    <t>Биточки рыбные с маслом, 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</si>
</sst>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82" sqref="M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60</v>
      </c>
      <c r="D1" s="55"/>
      <c r="E1" s="55"/>
      <c r="F1" s="12" t="s">
        <v>61</v>
      </c>
      <c r="G1" s="2" t="s">
        <v>16</v>
      </c>
      <c r="H1" s="56" t="s">
        <v>59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17</v>
      </c>
      <c r="H2" s="56" t="s">
        <v>62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25.5" x14ac:dyDescent="0.25">
      <c r="A6" s="20">
        <v>1</v>
      </c>
      <c r="B6" s="21">
        <v>1</v>
      </c>
      <c r="C6" s="22" t="s">
        <v>19</v>
      </c>
      <c r="D6" s="5" t="s">
        <v>20</v>
      </c>
      <c r="E6" s="39" t="s">
        <v>63</v>
      </c>
      <c r="F6" s="40">
        <v>305</v>
      </c>
      <c r="G6" s="40">
        <v>18.3</v>
      </c>
      <c r="H6" s="40">
        <v>18.8</v>
      </c>
      <c r="I6" s="40">
        <v>48.9</v>
      </c>
      <c r="J6" s="40">
        <v>436.1</v>
      </c>
      <c r="K6" s="41">
        <v>282</v>
      </c>
      <c r="L6" s="40">
        <v>55.3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200</v>
      </c>
      <c r="G8" s="43">
        <v>1</v>
      </c>
      <c r="H8" s="43">
        <v>0.2</v>
      </c>
      <c r="I8" s="43">
        <v>19.8</v>
      </c>
      <c r="J8" s="43">
        <v>86</v>
      </c>
      <c r="K8" s="44"/>
      <c r="L8" s="43">
        <v>18.61</v>
      </c>
    </row>
    <row r="9" spans="1:12" ht="15" x14ac:dyDescent="0.25">
      <c r="A9" s="23"/>
      <c r="B9" s="15"/>
      <c r="C9" s="11"/>
      <c r="D9" s="7" t="s">
        <v>22</v>
      </c>
      <c r="E9" s="42" t="s">
        <v>65</v>
      </c>
      <c r="F9" s="43">
        <v>50</v>
      </c>
      <c r="G9" s="43">
        <v>3.8</v>
      </c>
      <c r="H9" s="43">
        <v>0.4</v>
      </c>
      <c r="I9" s="43">
        <v>23</v>
      </c>
      <c r="J9" s="43">
        <v>119</v>
      </c>
      <c r="K9" s="44"/>
      <c r="L9" s="43">
        <v>3.74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39</v>
      </c>
      <c r="E11" s="42" t="s">
        <v>40</v>
      </c>
      <c r="F11" s="43">
        <v>120</v>
      </c>
      <c r="G11" s="43">
        <v>0.4</v>
      </c>
      <c r="H11" s="43">
        <v>0.4</v>
      </c>
      <c r="I11" s="43">
        <v>2.8</v>
      </c>
      <c r="J11" s="43">
        <v>145</v>
      </c>
      <c r="K11" s="44"/>
      <c r="L11" s="43">
        <v>22.77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675</v>
      </c>
      <c r="G13" s="19">
        <f t="shared" ref="G13:J13" si="0">SUM(G6:G12)</f>
        <v>23.5</v>
      </c>
      <c r="H13" s="19">
        <f t="shared" si="0"/>
        <v>19.799999999999997</v>
      </c>
      <c r="I13" s="19">
        <f t="shared" si="0"/>
        <v>94.5</v>
      </c>
      <c r="J13" s="19">
        <f t="shared" si="0"/>
        <v>786.1</v>
      </c>
      <c r="K13" s="25"/>
      <c r="L13" s="19">
        <f t="shared" ref="L13" si="1">SUM(L6:L12)</f>
        <v>100.41999999999999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675</v>
      </c>
      <c r="G24" s="32">
        <f t="shared" ref="G24:J24" si="4">G13+G23</f>
        <v>23.5</v>
      </c>
      <c r="H24" s="32">
        <f t="shared" si="4"/>
        <v>19.799999999999997</v>
      </c>
      <c r="I24" s="32">
        <f t="shared" si="4"/>
        <v>94.5</v>
      </c>
      <c r="J24" s="32">
        <f t="shared" si="4"/>
        <v>786.1</v>
      </c>
      <c r="K24" s="32"/>
      <c r="L24" s="32">
        <f t="shared" ref="L24" si="5">L13+L23</f>
        <v>100.41999999999999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 t="s">
        <v>41</v>
      </c>
      <c r="F25" s="40">
        <v>227</v>
      </c>
      <c r="G25" s="40">
        <v>9.86</v>
      </c>
      <c r="H25" s="40">
        <v>14.87</v>
      </c>
      <c r="I25" s="40">
        <v>43.95</v>
      </c>
      <c r="J25" s="40">
        <v>322.39999999999998</v>
      </c>
      <c r="K25" s="41">
        <v>741</v>
      </c>
      <c r="L25" s="40">
        <v>38.21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 t="s">
        <v>42</v>
      </c>
      <c r="F27" s="43">
        <v>200</v>
      </c>
      <c r="G27" s="43">
        <v>3.28</v>
      </c>
      <c r="H27" s="43">
        <v>3.55</v>
      </c>
      <c r="I27" s="43">
        <v>11.22</v>
      </c>
      <c r="J27" s="43">
        <v>141.4</v>
      </c>
      <c r="K27" s="44">
        <v>22</v>
      </c>
      <c r="L27" s="43">
        <v>9.66</v>
      </c>
    </row>
    <row r="28" spans="1:12" ht="15" x14ac:dyDescent="0.25">
      <c r="A28" s="14"/>
      <c r="B28" s="15"/>
      <c r="C28" s="11"/>
      <c r="D28" s="7" t="s">
        <v>22</v>
      </c>
      <c r="E28" s="42" t="s">
        <v>43</v>
      </c>
      <c r="F28" s="43">
        <v>75</v>
      </c>
      <c r="G28" s="43">
        <v>5.9349999999999996</v>
      </c>
      <c r="H28" s="43">
        <v>4.63</v>
      </c>
      <c r="I28" s="43">
        <v>8.5779999999999994</v>
      </c>
      <c r="J28" s="43">
        <v>127</v>
      </c>
      <c r="K28" s="44">
        <v>69</v>
      </c>
      <c r="L28" s="43">
        <v>15.72</v>
      </c>
    </row>
    <row r="29" spans="1:12" ht="15" x14ac:dyDescent="0.25">
      <c r="A29" s="14"/>
      <c r="B29" s="15"/>
      <c r="C29" s="11"/>
      <c r="D29" s="7" t="s">
        <v>23</v>
      </c>
      <c r="E29" s="42" t="s">
        <v>44</v>
      </c>
      <c r="F29" s="43">
        <v>200</v>
      </c>
      <c r="G29" s="43">
        <v>0.8</v>
      </c>
      <c r="H29" s="43">
        <v>0.4</v>
      </c>
      <c r="I29" s="43">
        <v>20.3</v>
      </c>
      <c r="J29" s="43">
        <v>89</v>
      </c>
      <c r="K29" s="44"/>
      <c r="L29" s="43">
        <v>10.4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702</v>
      </c>
      <c r="G32" s="19">
        <f t="shared" ref="G32" si="6">SUM(G25:G31)</f>
        <v>19.875</v>
      </c>
      <c r="H32" s="19">
        <f t="shared" ref="H32" si="7">SUM(H25:H31)</f>
        <v>23.449999999999996</v>
      </c>
      <c r="I32" s="19">
        <f t="shared" ref="I32" si="8">SUM(I25:I31)</f>
        <v>84.048000000000002</v>
      </c>
      <c r="J32" s="19">
        <f t="shared" ref="J32:L32" si="9">SUM(J25:J31)</f>
        <v>679.8</v>
      </c>
      <c r="K32" s="25"/>
      <c r="L32" s="19">
        <f t="shared" si="9"/>
        <v>73.990000000000009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702</v>
      </c>
      <c r="G43" s="32">
        <f t="shared" ref="G43" si="14">G32+G42</f>
        <v>19.875</v>
      </c>
      <c r="H43" s="32">
        <f t="shared" ref="H43" si="15">H32+H42</f>
        <v>23.449999999999996</v>
      </c>
      <c r="I43" s="32">
        <f t="shared" ref="I43" si="16">I32+I42</f>
        <v>84.048000000000002</v>
      </c>
      <c r="J43" s="32">
        <f t="shared" ref="J43:L43" si="17">J32+J42</f>
        <v>679.8</v>
      </c>
      <c r="K43" s="32"/>
      <c r="L43" s="32">
        <f t="shared" si="17"/>
        <v>73.990000000000009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 t="s">
        <v>45</v>
      </c>
      <c r="F44" s="40">
        <v>255</v>
      </c>
      <c r="G44" s="40">
        <v>12.28</v>
      </c>
      <c r="H44" s="40">
        <v>15.97</v>
      </c>
      <c r="I44" s="40">
        <v>53.92</v>
      </c>
      <c r="J44" s="40">
        <v>305</v>
      </c>
      <c r="K44" s="41">
        <v>78</v>
      </c>
      <c r="L44" s="40">
        <v>32.909999999999997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 t="s">
        <v>64</v>
      </c>
      <c r="F46" s="43">
        <v>200</v>
      </c>
      <c r="G46" s="43">
        <v>3.2</v>
      </c>
      <c r="H46" s="43">
        <v>4</v>
      </c>
      <c r="I46" s="43">
        <v>5</v>
      </c>
      <c r="J46" s="43">
        <v>135</v>
      </c>
      <c r="K46" s="44">
        <v>13</v>
      </c>
      <c r="L46" s="43">
        <v>11.16</v>
      </c>
    </row>
    <row r="47" spans="1:12" ht="15" x14ac:dyDescent="0.25">
      <c r="A47" s="23"/>
      <c r="B47" s="15"/>
      <c r="C47" s="11"/>
      <c r="D47" s="7" t="s">
        <v>22</v>
      </c>
      <c r="E47" s="42" t="s">
        <v>65</v>
      </c>
      <c r="F47" s="43">
        <v>50</v>
      </c>
      <c r="G47" s="43">
        <v>3.8</v>
      </c>
      <c r="H47" s="43">
        <v>0.4</v>
      </c>
      <c r="I47" s="43">
        <v>23</v>
      </c>
      <c r="J47" s="43">
        <v>119</v>
      </c>
      <c r="K47" s="44"/>
      <c r="L47" s="43">
        <v>3.74</v>
      </c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25</v>
      </c>
      <c r="E49" s="42" t="s">
        <v>46</v>
      </c>
      <c r="F49" s="43">
        <v>60</v>
      </c>
      <c r="G49" s="43">
        <v>0.27</v>
      </c>
      <c r="H49" s="43">
        <v>0.05</v>
      </c>
      <c r="I49" s="43">
        <v>0.9</v>
      </c>
      <c r="J49" s="43">
        <v>5.7</v>
      </c>
      <c r="K49" s="44"/>
      <c r="L49" s="43">
        <v>2.35</v>
      </c>
    </row>
    <row r="50" spans="1:12" ht="15" x14ac:dyDescent="0.25">
      <c r="A50" s="23"/>
      <c r="B50" s="15"/>
      <c r="C50" s="11"/>
      <c r="D50" s="6" t="s">
        <v>47</v>
      </c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565</v>
      </c>
      <c r="G51" s="19">
        <f t="shared" ref="G51" si="18">SUM(G44:G50)</f>
        <v>19.55</v>
      </c>
      <c r="H51" s="19">
        <f t="shared" ref="H51" si="19">SUM(H44:H50)</f>
        <v>20.419999999999998</v>
      </c>
      <c r="I51" s="19">
        <f t="shared" ref="I51" si="20">SUM(I44:I50)</f>
        <v>82.820000000000007</v>
      </c>
      <c r="J51" s="19">
        <f t="shared" ref="J51:L51" si="21">SUM(J44:J50)</f>
        <v>564.70000000000005</v>
      </c>
      <c r="K51" s="25"/>
      <c r="L51" s="19">
        <f t="shared" si="21"/>
        <v>50.16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565</v>
      </c>
      <c r="G62" s="32">
        <f t="shared" ref="G62" si="26">G51+G61</f>
        <v>19.55</v>
      </c>
      <c r="H62" s="32">
        <f t="shared" ref="H62" si="27">H51+H61</f>
        <v>20.419999999999998</v>
      </c>
      <c r="I62" s="32">
        <f t="shared" ref="I62" si="28">I51+I61</f>
        <v>82.820000000000007</v>
      </c>
      <c r="J62" s="32">
        <f t="shared" ref="J62:L62" si="29">J51+J61</f>
        <v>564.70000000000005</v>
      </c>
      <c r="K62" s="32"/>
      <c r="L62" s="32">
        <f t="shared" si="29"/>
        <v>50.16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 t="s">
        <v>48</v>
      </c>
      <c r="F63" s="40">
        <v>170</v>
      </c>
      <c r="G63" s="40">
        <v>13.24</v>
      </c>
      <c r="H63" s="40">
        <v>16.13</v>
      </c>
      <c r="I63" s="40">
        <v>8.93</v>
      </c>
      <c r="J63" s="40">
        <v>246.7</v>
      </c>
      <c r="K63" s="41">
        <v>509</v>
      </c>
      <c r="L63" s="40">
        <v>48.21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 t="s">
        <v>49</v>
      </c>
      <c r="F65" s="43">
        <v>200</v>
      </c>
      <c r="G65" s="43">
        <v>1.84</v>
      </c>
      <c r="H65" s="43">
        <v>1.4</v>
      </c>
      <c r="I65" s="43">
        <v>42.66</v>
      </c>
      <c r="J65" s="43">
        <v>161.6</v>
      </c>
      <c r="K65" s="44">
        <v>15</v>
      </c>
      <c r="L65" s="43">
        <v>9.7200000000000006</v>
      </c>
    </row>
    <row r="66" spans="1:12" ht="15" x14ac:dyDescent="0.25">
      <c r="A66" s="23"/>
      <c r="B66" s="15"/>
      <c r="C66" s="11"/>
      <c r="D66" s="7" t="s">
        <v>22</v>
      </c>
      <c r="E66" s="42" t="s">
        <v>50</v>
      </c>
      <c r="F66" s="43">
        <v>90</v>
      </c>
      <c r="G66" s="43">
        <v>4.4050000000000002</v>
      </c>
      <c r="H66" s="43">
        <v>2.19</v>
      </c>
      <c r="I66" s="43">
        <v>11.538</v>
      </c>
      <c r="J66" s="43">
        <v>148.19999999999999</v>
      </c>
      <c r="K66" s="44">
        <v>23</v>
      </c>
      <c r="L66" s="43">
        <v>19.87</v>
      </c>
    </row>
    <row r="67" spans="1:12" ht="15" x14ac:dyDescent="0.25">
      <c r="A67" s="23"/>
      <c r="B67" s="15"/>
      <c r="C67" s="11"/>
      <c r="D67" s="7" t="s">
        <v>23</v>
      </c>
      <c r="E67" s="42" t="s">
        <v>44</v>
      </c>
      <c r="F67" s="43">
        <v>200</v>
      </c>
      <c r="G67" s="43">
        <v>0.8</v>
      </c>
      <c r="H67" s="43">
        <v>0.4</v>
      </c>
      <c r="I67" s="43">
        <v>20.3</v>
      </c>
      <c r="J67" s="43">
        <v>89</v>
      </c>
      <c r="K67" s="44"/>
      <c r="L67" s="43">
        <v>10.4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660</v>
      </c>
      <c r="G70" s="19">
        <f t="shared" ref="G70" si="30">SUM(G63:G69)</f>
        <v>20.285</v>
      </c>
      <c r="H70" s="19">
        <f t="shared" ref="H70" si="31">SUM(H63:H69)</f>
        <v>20.119999999999997</v>
      </c>
      <c r="I70" s="19">
        <f t="shared" ref="I70" si="32">SUM(I63:I69)</f>
        <v>83.427999999999997</v>
      </c>
      <c r="J70" s="19">
        <f t="shared" ref="J70:L70" si="33">SUM(J63:J69)</f>
        <v>645.5</v>
      </c>
      <c r="K70" s="25"/>
      <c r="L70" s="19">
        <f t="shared" si="33"/>
        <v>88.2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660</v>
      </c>
      <c r="G81" s="32">
        <f t="shared" ref="G81" si="38">G70+G80</f>
        <v>20.285</v>
      </c>
      <c r="H81" s="32">
        <f t="shared" ref="H81" si="39">H70+H80</f>
        <v>20.119999999999997</v>
      </c>
      <c r="I81" s="32">
        <f t="shared" ref="I81" si="40">I70+I80</f>
        <v>83.427999999999997</v>
      </c>
      <c r="J81" s="32">
        <f t="shared" ref="J81:L81" si="41">J70+J80</f>
        <v>645.5</v>
      </c>
      <c r="K81" s="32"/>
      <c r="L81" s="32">
        <f t="shared" si="41"/>
        <v>88.2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 t="s">
        <v>51</v>
      </c>
      <c r="F82" s="40">
        <v>255</v>
      </c>
      <c r="G82" s="40">
        <v>13.8</v>
      </c>
      <c r="H82" s="40">
        <v>16</v>
      </c>
      <c r="I82" s="40">
        <v>51.8</v>
      </c>
      <c r="J82" s="40">
        <v>308.7</v>
      </c>
      <c r="K82" s="41">
        <v>509</v>
      </c>
      <c r="L82" s="40">
        <v>42.5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 t="s">
        <v>52</v>
      </c>
      <c r="F84" s="43">
        <v>210</v>
      </c>
      <c r="G84" s="43">
        <v>2.2999999999999998</v>
      </c>
      <c r="H84" s="43">
        <v>4</v>
      </c>
      <c r="I84" s="43">
        <v>15.2</v>
      </c>
      <c r="J84" s="43">
        <v>141</v>
      </c>
      <c r="K84" s="44">
        <v>18</v>
      </c>
      <c r="L84" s="43">
        <v>3.81</v>
      </c>
    </row>
    <row r="85" spans="1:12" ht="15" x14ac:dyDescent="0.25">
      <c r="A85" s="23"/>
      <c r="B85" s="15"/>
      <c r="C85" s="11"/>
      <c r="D85" s="7" t="s">
        <v>22</v>
      </c>
      <c r="E85" s="42" t="s">
        <v>65</v>
      </c>
      <c r="F85" s="43">
        <v>50</v>
      </c>
      <c r="G85" s="43">
        <v>3.8</v>
      </c>
      <c r="H85" s="43">
        <v>0.4</v>
      </c>
      <c r="I85" s="43">
        <v>23</v>
      </c>
      <c r="J85" s="43">
        <v>119</v>
      </c>
      <c r="K85" s="44"/>
      <c r="L85" s="43">
        <v>4</v>
      </c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39</v>
      </c>
      <c r="E87" s="42" t="s">
        <v>53</v>
      </c>
      <c r="F87" s="43">
        <v>200</v>
      </c>
      <c r="G87" s="43">
        <v>3.8</v>
      </c>
      <c r="H87" s="43">
        <v>0.4</v>
      </c>
      <c r="I87" s="43">
        <v>2.2999999999999998</v>
      </c>
      <c r="J87" s="43">
        <v>119</v>
      </c>
      <c r="K87" s="44"/>
      <c r="L87" s="43">
        <v>21</v>
      </c>
    </row>
    <row r="88" spans="1:12" ht="15" x14ac:dyDescent="0.25">
      <c r="A88" s="23"/>
      <c r="B88" s="15"/>
      <c r="C88" s="11"/>
      <c r="D88" s="6" t="s">
        <v>25</v>
      </c>
      <c r="E88" s="42" t="s">
        <v>46</v>
      </c>
      <c r="F88" s="43">
        <v>60</v>
      </c>
      <c r="G88" s="43">
        <v>0.3</v>
      </c>
      <c r="H88" s="43">
        <v>0.1</v>
      </c>
      <c r="I88" s="43">
        <v>1</v>
      </c>
      <c r="J88" s="43">
        <v>6</v>
      </c>
      <c r="K88" s="44"/>
      <c r="L88" s="43">
        <v>4.55</v>
      </c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775</v>
      </c>
      <c r="G89" s="19">
        <f t="shared" ref="G89" si="42">SUM(G82:G88)</f>
        <v>24.000000000000004</v>
      </c>
      <c r="H89" s="19">
        <f t="shared" ref="H89" si="43">SUM(H82:H88)</f>
        <v>20.9</v>
      </c>
      <c r="I89" s="19">
        <f t="shared" ref="I89" si="44">SUM(I82:I88)</f>
        <v>93.3</v>
      </c>
      <c r="J89" s="19">
        <f t="shared" ref="J89:L89" si="45">SUM(J82:J88)</f>
        <v>693.7</v>
      </c>
      <c r="K89" s="25"/>
      <c r="L89" s="19">
        <f t="shared" si="45"/>
        <v>75.86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775</v>
      </c>
      <c r="G100" s="32">
        <f t="shared" ref="G100" si="50">G89+G99</f>
        <v>24.000000000000004</v>
      </c>
      <c r="H100" s="32">
        <f t="shared" ref="H100" si="51">H89+H99</f>
        <v>20.9</v>
      </c>
      <c r="I100" s="32">
        <f t="shared" ref="I100" si="52">I89+I99</f>
        <v>93.3</v>
      </c>
      <c r="J100" s="32">
        <f t="shared" ref="J100:L100" si="53">J89+J99</f>
        <v>693.7</v>
      </c>
      <c r="K100" s="32"/>
      <c r="L100" s="32">
        <f t="shared" si="53"/>
        <v>75.86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 t="s">
        <v>54</v>
      </c>
      <c r="F101" s="40">
        <v>300</v>
      </c>
      <c r="G101" s="40">
        <v>13.9</v>
      </c>
      <c r="H101" s="40">
        <v>19.100000000000001</v>
      </c>
      <c r="I101" s="40">
        <v>19.7</v>
      </c>
      <c r="J101" s="40">
        <v>274.10000000000002</v>
      </c>
      <c r="K101" s="41">
        <v>648</v>
      </c>
      <c r="L101" s="40">
        <v>45.07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 t="s">
        <v>38</v>
      </c>
      <c r="F103" s="43">
        <v>200</v>
      </c>
      <c r="G103" s="43">
        <v>0.6</v>
      </c>
      <c r="H103" s="43">
        <v>0</v>
      </c>
      <c r="I103" s="43">
        <v>21</v>
      </c>
      <c r="J103" s="43">
        <v>84</v>
      </c>
      <c r="K103" s="44"/>
      <c r="L103" s="43">
        <v>27</v>
      </c>
    </row>
    <row r="104" spans="1:12" ht="15" x14ac:dyDescent="0.25">
      <c r="A104" s="23"/>
      <c r="B104" s="15"/>
      <c r="C104" s="11"/>
      <c r="D104" s="7" t="s">
        <v>22</v>
      </c>
      <c r="E104" s="42" t="s">
        <v>65</v>
      </c>
      <c r="F104" s="43">
        <v>50</v>
      </c>
      <c r="G104" s="43">
        <v>3.8</v>
      </c>
      <c r="H104" s="43">
        <v>0.4</v>
      </c>
      <c r="I104" s="43">
        <v>23</v>
      </c>
      <c r="J104" s="43">
        <v>119</v>
      </c>
      <c r="K104" s="44"/>
      <c r="L104" s="43">
        <v>4</v>
      </c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25</v>
      </c>
      <c r="E106" s="42" t="s">
        <v>46</v>
      </c>
      <c r="F106" s="43">
        <v>60</v>
      </c>
      <c r="G106" s="43">
        <v>0.3</v>
      </c>
      <c r="H106" s="43">
        <v>0.1</v>
      </c>
      <c r="I106" s="43">
        <v>1</v>
      </c>
      <c r="J106" s="43">
        <v>6</v>
      </c>
      <c r="K106" s="44"/>
      <c r="L106" s="43">
        <v>12.14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610</v>
      </c>
      <c r="G108" s="19">
        <f t="shared" ref="G108:J108" si="54">SUM(G101:G107)</f>
        <v>18.600000000000001</v>
      </c>
      <c r="H108" s="19">
        <f t="shared" si="54"/>
        <v>19.600000000000001</v>
      </c>
      <c r="I108" s="19">
        <f t="shared" si="54"/>
        <v>64.7</v>
      </c>
      <c r="J108" s="19">
        <f t="shared" si="54"/>
        <v>483.1</v>
      </c>
      <c r="K108" s="25"/>
      <c r="L108" s="19">
        <f t="shared" ref="L108" si="55">SUM(L101:L107)</f>
        <v>88.21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18.600000000000001</v>
      </c>
      <c r="H119" s="32">
        <f t="shared" ref="H119" si="59">H108+H118</f>
        <v>19.600000000000001</v>
      </c>
      <c r="I119" s="32">
        <f t="shared" ref="I119" si="60">I108+I118</f>
        <v>64.7</v>
      </c>
      <c r="J119" s="32">
        <f t="shared" ref="J119:L119" si="61">J108+J118</f>
        <v>483.1</v>
      </c>
      <c r="K119" s="32"/>
      <c r="L119" s="32">
        <f t="shared" si="61"/>
        <v>88.21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 t="s">
        <v>55</v>
      </c>
      <c r="F120" s="40">
        <v>240</v>
      </c>
      <c r="G120" s="40">
        <v>12.53</v>
      </c>
      <c r="H120" s="40">
        <v>16.079999999999998</v>
      </c>
      <c r="I120" s="40">
        <v>65.33</v>
      </c>
      <c r="J120" s="40">
        <v>271.2</v>
      </c>
      <c r="K120" s="41">
        <v>3</v>
      </c>
      <c r="L120" s="40">
        <v>65.33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 t="s">
        <v>42</v>
      </c>
      <c r="F122" s="43">
        <v>200</v>
      </c>
      <c r="G122" s="43">
        <v>3.28</v>
      </c>
      <c r="H122" s="43">
        <v>3.55</v>
      </c>
      <c r="I122" s="43">
        <v>11.22</v>
      </c>
      <c r="J122" s="43">
        <v>141.4</v>
      </c>
      <c r="K122" s="44">
        <v>22</v>
      </c>
      <c r="L122" s="43">
        <v>4.7</v>
      </c>
    </row>
    <row r="123" spans="1:12" ht="15" x14ac:dyDescent="0.25">
      <c r="A123" s="14"/>
      <c r="B123" s="15"/>
      <c r="C123" s="11"/>
      <c r="D123" s="7" t="s">
        <v>22</v>
      </c>
      <c r="E123" s="42" t="s">
        <v>56</v>
      </c>
      <c r="F123" s="43">
        <v>100</v>
      </c>
      <c r="G123" s="43">
        <v>3.9529999999999998</v>
      </c>
      <c r="H123" s="43">
        <v>4.5999999999999996</v>
      </c>
      <c r="I123" s="43">
        <v>6.5</v>
      </c>
      <c r="J123" s="43">
        <v>127</v>
      </c>
      <c r="K123" s="44">
        <v>69</v>
      </c>
      <c r="L123" s="43">
        <v>9.76</v>
      </c>
    </row>
    <row r="124" spans="1:12" ht="15" x14ac:dyDescent="0.25">
      <c r="A124" s="14"/>
      <c r="B124" s="15"/>
      <c r="C124" s="11"/>
      <c r="D124" s="7" t="s">
        <v>23</v>
      </c>
      <c r="E124" s="42" t="s">
        <v>44</v>
      </c>
      <c r="F124" s="43">
        <v>200</v>
      </c>
      <c r="G124" s="43">
        <v>0.8</v>
      </c>
      <c r="H124" s="43">
        <v>0.4</v>
      </c>
      <c r="I124" s="43">
        <v>20.3</v>
      </c>
      <c r="J124" s="43">
        <v>89</v>
      </c>
      <c r="K124" s="44"/>
      <c r="L124" s="43">
        <v>26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740</v>
      </c>
      <c r="G127" s="19">
        <f t="shared" ref="G127:J127" si="62">SUM(G120:G126)</f>
        <v>20.562999999999999</v>
      </c>
      <c r="H127" s="19">
        <f t="shared" si="62"/>
        <v>24.629999999999995</v>
      </c>
      <c r="I127" s="19">
        <f t="shared" si="62"/>
        <v>103.35</v>
      </c>
      <c r="J127" s="19">
        <f t="shared" si="62"/>
        <v>628.6</v>
      </c>
      <c r="K127" s="25"/>
      <c r="L127" s="19">
        <f t="shared" ref="L127" si="63">SUM(L120:L126)</f>
        <v>105.79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740</v>
      </c>
      <c r="G138" s="32">
        <f t="shared" ref="G138" si="66">G127+G137</f>
        <v>20.562999999999999</v>
      </c>
      <c r="H138" s="32">
        <f t="shared" ref="H138" si="67">H127+H137</f>
        <v>24.629999999999995</v>
      </c>
      <c r="I138" s="32">
        <f t="shared" ref="I138" si="68">I127+I137</f>
        <v>103.35</v>
      </c>
      <c r="J138" s="32">
        <f t="shared" ref="J138:L138" si="69">J127+J137</f>
        <v>628.6</v>
      </c>
      <c r="K138" s="32"/>
      <c r="L138" s="32">
        <f t="shared" si="69"/>
        <v>105.79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 t="s">
        <v>57</v>
      </c>
      <c r="F139" s="40">
        <v>250</v>
      </c>
      <c r="G139" s="40">
        <v>14.63</v>
      </c>
      <c r="H139" s="40">
        <v>16.010000000000002</v>
      </c>
      <c r="I139" s="40">
        <v>37.049999999999997</v>
      </c>
      <c r="J139" s="40">
        <v>315.5</v>
      </c>
      <c r="K139" s="41">
        <v>516</v>
      </c>
      <c r="L139" s="40">
        <v>34.78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 t="s">
        <v>58</v>
      </c>
      <c r="F141" s="43">
        <v>200</v>
      </c>
      <c r="G141" s="43">
        <v>0</v>
      </c>
      <c r="H141" s="43">
        <v>4</v>
      </c>
      <c r="I141" s="43">
        <v>0</v>
      </c>
      <c r="J141" s="43">
        <v>35</v>
      </c>
      <c r="K141" s="44">
        <v>13</v>
      </c>
      <c r="L141" s="43">
        <v>8.25</v>
      </c>
    </row>
    <row r="142" spans="1:12" ht="15.75" customHeight="1" x14ac:dyDescent="0.25">
      <c r="A142" s="23"/>
      <c r="B142" s="15"/>
      <c r="C142" s="11"/>
      <c r="D142" s="7" t="s">
        <v>22</v>
      </c>
      <c r="E142" s="42" t="s">
        <v>65</v>
      </c>
      <c r="F142" s="43">
        <v>50</v>
      </c>
      <c r="G142" s="43">
        <v>3.8</v>
      </c>
      <c r="H142" s="43">
        <v>0.4</v>
      </c>
      <c r="I142" s="43">
        <v>23</v>
      </c>
      <c r="J142" s="43">
        <v>119</v>
      </c>
      <c r="K142" s="44"/>
      <c r="L142" s="43">
        <v>4</v>
      </c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39</v>
      </c>
      <c r="E144" s="42" t="s">
        <v>53</v>
      </c>
      <c r="F144" s="43">
        <v>200</v>
      </c>
      <c r="G144" s="43">
        <v>3.8</v>
      </c>
      <c r="H144" s="43">
        <v>0.4</v>
      </c>
      <c r="I144" s="43">
        <v>2.2999999999999998</v>
      </c>
      <c r="J144" s="43">
        <v>119</v>
      </c>
      <c r="K144" s="44"/>
      <c r="L144" s="43">
        <v>29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700</v>
      </c>
      <c r="G146" s="19">
        <f t="shared" ref="G146:J146" si="70">SUM(G139:G145)</f>
        <v>22.23</v>
      </c>
      <c r="H146" s="19">
        <f t="shared" si="70"/>
        <v>20.81</v>
      </c>
      <c r="I146" s="19">
        <f t="shared" si="70"/>
        <v>62.349999999999994</v>
      </c>
      <c r="J146" s="19">
        <f t="shared" si="70"/>
        <v>588.5</v>
      </c>
      <c r="K146" s="25"/>
      <c r="L146" s="19">
        <f t="shared" ref="L146" si="71">SUM(L139:L145)</f>
        <v>76.03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22.23</v>
      </c>
      <c r="H157" s="32">
        <f t="shared" ref="H157" si="75">H146+H156</f>
        <v>20.81</v>
      </c>
      <c r="I157" s="32">
        <f t="shared" ref="I157" si="76">I146+I156</f>
        <v>62.349999999999994</v>
      </c>
      <c r="J157" s="32">
        <f t="shared" ref="J157:L157" si="77">J146+J156</f>
        <v>588.5</v>
      </c>
      <c r="K157" s="32"/>
      <c r="L157" s="32">
        <f t="shared" si="77"/>
        <v>76.03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 t="s">
        <v>66</v>
      </c>
      <c r="F158" s="40">
        <v>200</v>
      </c>
      <c r="G158" s="40">
        <v>15.27</v>
      </c>
      <c r="H158" s="40">
        <v>11.67</v>
      </c>
      <c r="I158" s="40">
        <v>26.6</v>
      </c>
      <c r="J158" s="40">
        <v>270.8</v>
      </c>
      <c r="K158" s="41">
        <v>17</v>
      </c>
      <c r="L158" s="40">
        <v>35.880000000000003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67</v>
      </c>
      <c r="F160" s="43">
        <v>200</v>
      </c>
      <c r="G160" s="43">
        <v>0.16</v>
      </c>
      <c r="H160" s="43">
        <v>0.16</v>
      </c>
      <c r="I160" s="43">
        <v>27.87</v>
      </c>
      <c r="J160" s="43">
        <v>109</v>
      </c>
      <c r="K160" s="44">
        <v>110</v>
      </c>
      <c r="L160" s="43">
        <v>12</v>
      </c>
    </row>
    <row r="161" spans="1:12" ht="15" x14ac:dyDescent="0.25">
      <c r="A161" s="23"/>
      <c r="B161" s="15"/>
      <c r="C161" s="11"/>
      <c r="D161" s="7" t="s">
        <v>22</v>
      </c>
      <c r="E161" s="42" t="s">
        <v>65</v>
      </c>
      <c r="F161" s="43">
        <v>50</v>
      </c>
      <c r="G161" s="43">
        <v>3.8</v>
      </c>
      <c r="H161" s="43">
        <v>0.4</v>
      </c>
      <c r="I161" s="43">
        <v>23</v>
      </c>
      <c r="J161" s="43">
        <v>119</v>
      </c>
      <c r="K161" s="44"/>
      <c r="L161" s="43">
        <v>4</v>
      </c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25</v>
      </c>
      <c r="E163" s="42" t="s">
        <v>46</v>
      </c>
      <c r="F163" s="43">
        <v>60</v>
      </c>
      <c r="G163" s="43">
        <v>0.3</v>
      </c>
      <c r="H163" s="43">
        <v>0.1</v>
      </c>
      <c r="I163" s="43">
        <v>1</v>
      </c>
      <c r="J163" s="43">
        <v>6</v>
      </c>
      <c r="K163" s="44"/>
      <c r="L163" s="43">
        <v>5.21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510</v>
      </c>
      <c r="G165" s="19">
        <f t="shared" ref="G165:J165" si="78">SUM(G158:G164)</f>
        <v>19.53</v>
      </c>
      <c r="H165" s="19">
        <f t="shared" si="78"/>
        <v>12.33</v>
      </c>
      <c r="I165" s="19">
        <f t="shared" si="78"/>
        <v>78.47</v>
      </c>
      <c r="J165" s="19">
        <f t="shared" si="78"/>
        <v>504.8</v>
      </c>
      <c r="K165" s="25"/>
      <c r="L165" s="19">
        <f t="shared" ref="L165" si="79">SUM(L158:L164)</f>
        <v>57.09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510</v>
      </c>
      <c r="G176" s="32">
        <f t="shared" ref="G176" si="82">G165+G175</f>
        <v>19.53</v>
      </c>
      <c r="H176" s="32">
        <f t="shared" ref="H176" si="83">H165+H175</f>
        <v>12.33</v>
      </c>
      <c r="I176" s="32">
        <f t="shared" ref="I176" si="84">I165+I175</f>
        <v>78.47</v>
      </c>
      <c r="J176" s="32">
        <f t="shared" ref="J176:L176" si="85">J165+J175</f>
        <v>504.8</v>
      </c>
      <c r="K176" s="32"/>
      <c r="L176" s="32">
        <f t="shared" si="85"/>
        <v>57.09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 t="s">
        <v>69</v>
      </c>
      <c r="F177" s="40">
        <v>260</v>
      </c>
      <c r="G177" s="40">
        <v>12.17</v>
      </c>
      <c r="H177" s="40">
        <v>14.09</v>
      </c>
      <c r="I177" s="40">
        <v>35.159999999999997</v>
      </c>
      <c r="J177" s="40">
        <v>420.9</v>
      </c>
      <c r="K177" s="41">
        <v>520</v>
      </c>
      <c r="L177" s="40">
        <v>66.959999999999994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 t="s">
        <v>68</v>
      </c>
      <c r="F179" s="43">
        <v>200</v>
      </c>
      <c r="G179" s="43">
        <v>0</v>
      </c>
      <c r="H179" s="43">
        <v>0</v>
      </c>
      <c r="I179" s="43">
        <v>9.98</v>
      </c>
      <c r="J179" s="43">
        <v>37.9</v>
      </c>
      <c r="K179" s="44">
        <v>733</v>
      </c>
      <c r="L179" s="43">
        <v>7.07</v>
      </c>
    </row>
    <row r="180" spans="1:12" ht="15" x14ac:dyDescent="0.25">
      <c r="A180" s="23"/>
      <c r="B180" s="15"/>
      <c r="C180" s="11"/>
      <c r="D180" s="7" t="s">
        <v>22</v>
      </c>
      <c r="E180" s="42" t="s">
        <v>65</v>
      </c>
      <c r="F180" s="43">
        <v>50</v>
      </c>
      <c r="G180" s="43">
        <v>3.8</v>
      </c>
      <c r="H180" s="43">
        <v>0.4</v>
      </c>
      <c r="I180" s="43">
        <v>23</v>
      </c>
      <c r="J180" s="43">
        <v>119</v>
      </c>
      <c r="K180" s="44"/>
      <c r="L180" s="43">
        <v>4</v>
      </c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25</v>
      </c>
      <c r="E182" s="42" t="s">
        <v>46</v>
      </c>
      <c r="F182" s="43">
        <v>60</v>
      </c>
      <c r="G182" s="43">
        <v>0.3</v>
      </c>
      <c r="H182" s="43">
        <v>0.1</v>
      </c>
      <c r="I182" s="43">
        <v>1</v>
      </c>
      <c r="J182" s="43">
        <v>6</v>
      </c>
      <c r="K182" s="44"/>
      <c r="L182" s="43">
        <v>5.21</v>
      </c>
    </row>
    <row r="183" spans="1:12" ht="15" x14ac:dyDescent="0.25">
      <c r="A183" s="23"/>
      <c r="B183" s="15"/>
      <c r="C183" s="11"/>
      <c r="D183" s="6" t="s">
        <v>39</v>
      </c>
      <c r="E183" s="42" t="s">
        <v>40</v>
      </c>
      <c r="F183" s="43">
        <v>115</v>
      </c>
      <c r="G183" s="43">
        <v>2.8</v>
      </c>
      <c r="H183" s="43">
        <v>2.5</v>
      </c>
      <c r="I183" s="43">
        <v>4.5</v>
      </c>
      <c r="J183" s="43">
        <v>56.5</v>
      </c>
      <c r="K183" s="44"/>
      <c r="L183" s="43">
        <v>29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685</v>
      </c>
      <c r="G184" s="19">
        <f t="shared" ref="G184:J184" si="86">SUM(G177:G183)</f>
        <v>19.07</v>
      </c>
      <c r="H184" s="19">
        <f t="shared" si="86"/>
        <v>17.09</v>
      </c>
      <c r="I184" s="19">
        <f t="shared" si="86"/>
        <v>73.64</v>
      </c>
      <c r="J184" s="19">
        <f t="shared" si="86"/>
        <v>640.29999999999995</v>
      </c>
      <c r="K184" s="25"/>
      <c r="L184" s="19">
        <f t="shared" ref="L184" si="87">SUM(L177:L183)</f>
        <v>112.24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685</v>
      </c>
      <c r="G195" s="32">
        <f t="shared" ref="G195" si="90">G184+G194</f>
        <v>19.07</v>
      </c>
      <c r="H195" s="32">
        <f t="shared" ref="H195" si="91">H184+H194</f>
        <v>17.09</v>
      </c>
      <c r="I195" s="32">
        <f t="shared" ref="I195" si="92">I184+I194</f>
        <v>73.64</v>
      </c>
      <c r="J195" s="32">
        <f t="shared" ref="J195:L195" si="93">J184+J194</f>
        <v>640.29999999999995</v>
      </c>
      <c r="K195" s="32"/>
      <c r="L195" s="32">
        <f t="shared" si="93"/>
        <v>112.24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662.2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20.720299999999998</v>
      </c>
      <c r="H196" s="34">
        <f t="shared" si="94"/>
        <v>19.914999999999999</v>
      </c>
      <c r="I196" s="34">
        <f t="shared" si="94"/>
        <v>82.060599999999994</v>
      </c>
      <c r="J196" s="34">
        <f t="shared" si="94"/>
        <v>621.51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82.799000000000007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</cp:lastModifiedBy>
  <dcterms:created xsi:type="dcterms:W3CDTF">2022-05-16T14:23:56Z</dcterms:created>
  <dcterms:modified xsi:type="dcterms:W3CDTF">2025-01-20T13:01:58Z</dcterms:modified>
</cp:coreProperties>
</file>